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UAE\INFORMATIZZAZIONE\00_PORTALE SUE\3-DIRITTI E PAGAMENTI\00_ONERI E COSTO DAL 01.05.2023\"/>
    </mc:Choice>
  </mc:AlternateContent>
  <bookViews>
    <workbookView xWindow="0" yWindow="0" windowWidth="16380" windowHeight="8190" tabRatio="500"/>
  </bookViews>
  <sheets>
    <sheet name="Resid_Turist_Comm_Direz" sheetId="1" r:id="rId1"/>
    <sheet name="Produtt_Industr_Artig" sheetId="3" r:id="rId2"/>
  </sheets>
  <definedNames>
    <definedName name="_xlnm.Print_Area" localSheetId="1">Produtt_Industr_Artig!$A$1:$I$24</definedName>
    <definedName name="_xlnm.Print_Area" localSheetId="0">Resid_Turist_Comm_Direz!$A$1:$I$51</definedName>
  </definedNames>
  <calcPr calcId="162913" iterateDelta="1E-4"/>
</workbook>
</file>

<file path=xl/calcChain.xml><?xml version="1.0" encoding="utf-8"?>
<calcChain xmlns="http://schemas.openxmlformats.org/spreadsheetml/2006/main">
  <c r="D23" i="3" l="1"/>
  <c r="I47" i="1" l="1"/>
  <c r="H48" i="1"/>
  <c r="H47" i="1"/>
  <c r="I48" i="1"/>
  <c r="I51" i="1"/>
  <c r="F20" i="1"/>
  <c r="F11" i="1"/>
  <c r="F12" i="1"/>
  <c r="F13" i="1"/>
  <c r="F14" i="1"/>
  <c r="F15" i="1"/>
  <c r="F16" i="1"/>
  <c r="F17" i="1"/>
  <c r="F18" i="1"/>
  <c r="F19" i="1"/>
  <c r="F10" i="1"/>
  <c r="D11" i="1"/>
  <c r="D12" i="1"/>
  <c r="D13" i="1"/>
  <c r="D14" i="1"/>
  <c r="D15" i="1"/>
  <c r="D16" i="1"/>
  <c r="D17" i="1"/>
  <c r="D18" i="1"/>
  <c r="D19" i="1"/>
  <c r="D10" i="1"/>
</calcChain>
</file>

<file path=xl/sharedStrings.xml><?xml version="1.0" encoding="utf-8"?>
<sst xmlns="http://schemas.openxmlformats.org/spreadsheetml/2006/main" count="100" uniqueCount="80">
  <si>
    <t>(1)</t>
  </si>
  <si>
    <t>(2)</t>
  </si>
  <si>
    <t>(5)</t>
  </si>
  <si>
    <t>I</t>
  </si>
  <si>
    <t>II</t>
  </si>
  <si>
    <t>Calcolo Volume</t>
  </si>
  <si>
    <t>Piano</t>
  </si>
  <si>
    <r>
      <t xml:space="preserve">Superficie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delimitata dalla muratura perimetrale</t>
    </r>
  </si>
  <si>
    <t>(mq)</t>
  </si>
  <si>
    <t xml:space="preserve">Altezza </t>
  </si>
  <si>
    <t>di piano</t>
  </si>
  <si>
    <t>(m)</t>
  </si>
  <si>
    <t xml:space="preserve">Volume </t>
  </si>
  <si>
    <t>(mc)</t>
  </si>
  <si>
    <t>Applicazione</t>
  </si>
  <si>
    <t>(%)</t>
  </si>
  <si>
    <t>Volume ragguagliato</t>
  </si>
  <si>
    <t>(3)=(1)x(2)</t>
  </si>
  <si>
    <t>(5)=(3)x(4)</t>
  </si>
  <si>
    <t xml:space="preserve">INTERRATO – ACCESSORI </t>
  </si>
  <si>
    <t>INTERRATO – UTILE</t>
  </si>
  <si>
    <t>FUORI TERRA – PIANO ….</t>
  </si>
  <si>
    <t>………………………………..</t>
  </si>
  <si>
    <t>Totale</t>
  </si>
  <si>
    <t>Interventi</t>
  </si>
  <si>
    <t>Zone omogenee</t>
  </si>
  <si>
    <t>A</t>
  </si>
  <si>
    <t>B</t>
  </si>
  <si>
    <t>C</t>
  </si>
  <si>
    <t>E</t>
  </si>
  <si>
    <t>Suddivisione unità immobiliari ed interventi previsti all'art.17, c.1 del D.P.R. 380/2001</t>
  </si>
  <si>
    <t>Interventi di ristrutturazione edilizia</t>
  </si>
  <si>
    <t>Interventi di ristrutturazione edilizia con mutamento di destinazione o aumento delle superfici utili di calpestio</t>
  </si>
  <si>
    <t>Ristrutturazione edifici unifamiliari con ampliamento &gt;20%</t>
  </si>
  <si>
    <t>Nuove costruzioni mediante demolizioni e ricostruzioni senza aumento di volume</t>
  </si>
  <si>
    <t>Nuove costruzioni con indice di fabbricabilità fondiaria If&lt;=1 mc/mq</t>
  </si>
  <si>
    <t>Nuove costruzioni con indice di fabbricabilità fondiaria 1&lt;If&lt;=2 mc/mq</t>
  </si>
  <si>
    <t>Nuove costruzioni con indice di fabbricabilità fondiaria If&gt; 2 mc/mq</t>
  </si>
  <si>
    <t>Interv. Cooperative a prop. Indivisa zone PEEP</t>
  </si>
  <si>
    <t>Direzionale e commerciale</t>
  </si>
  <si>
    <t>Turistica alberghiera</t>
  </si>
  <si>
    <t>Turistica residenziale If&lt;=1 mc/mq</t>
  </si>
  <si>
    <t>Turistica residenziale 1&lt;If&lt;=2 mc/mq</t>
  </si>
  <si>
    <t>Turistica residenziale If&gt;2 mc/mq</t>
  </si>
  <si>
    <t>Tariffe oneri di urbanizzazione – tariffe in euro/mq</t>
  </si>
  <si>
    <t>Suddivisione unità immobiliari edifici industriali/artigianali</t>
  </si>
  <si>
    <t>Ristrutturazione edifici industriali/artigianali</t>
  </si>
  <si>
    <t>Ampliamento edifici industriali/artigianali</t>
  </si>
  <si>
    <t>Nuovi edifici industriali/artigianali</t>
  </si>
  <si>
    <t>Nuovi edifici industriali/artigianali nell'ambito degli insediamenti di cui all'art.27 L.865/1971</t>
  </si>
  <si>
    <t>Costruzione di capanni agricoli</t>
  </si>
  <si>
    <t>Suddivisione unità immobiliari edifici per attività commerciali all'ingrosso</t>
  </si>
  <si>
    <t>Ristrutturazione edifici per attività commerciali all'ingrosso</t>
  </si>
  <si>
    <t>Ampliamento edifici per attività commerciali all'ingrosso</t>
  </si>
  <si>
    <t>Nuovi edifici per attività commerciali all'ingrosso</t>
  </si>
  <si>
    <t>Calcolo</t>
  </si>
  <si>
    <t>Superficie utile</t>
  </si>
  <si>
    <t>Tariffa</t>
  </si>
  <si>
    <t>(Euro/mq)</t>
  </si>
  <si>
    <t>(Euro)</t>
  </si>
  <si>
    <t>(12)=(10)x(11)</t>
  </si>
  <si>
    <t>(Euro/mc)</t>
  </si>
  <si>
    <t>Volume ragguagliato (mc)</t>
  </si>
  <si>
    <t>(7)=(6)x(5)</t>
  </si>
  <si>
    <t>TOTALE ONERI DI URBANIZZAZIONE</t>
  </si>
  <si>
    <t>ONERI DI URBANIZZAZIONE PRIMARIA</t>
  </si>
  <si>
    <t>ONERI DI URBANIZZAZIONE SECONDARIA</t>
  </si>
  <si>
    <t>(6)</t>
  </si>
  <si>
    <r>
      <t>Tariffe oneri di urbanizzazione primaria e secondaria- tariffe in euro/mc</t>
    </r>
    <r>
      <rPr>
        <sz val="10"/>
        <rFont val="Arial"/>
        <family val="2"/>
      </rPr>
      <t xml:space="preserve"> </t>
    </r>
  </si>
  <si>
    <t>INSEDIAMENTI RESIDENZIALI, TURISTICI, COMMERCIALI E DIREZIONALI</t>
  </si>
  <si>
    <t>(4)</t>
  </si>
  <si>
    <t>INSEDIAMENTI PRODUTTIVI INDUSTRIALI/ARTIGIANALI</t>
  </si>
  <si>
    <t>ONERI DI URBANIZZAZIONE</t>
  </si>
  <si>
    <t>(10)</t>
  </si>
  <si>
    <t>(11)</t>
  </si>
  <si>
    <t>Ristrutturazione edilizia mediante demolizione e ricostruzione, con o
senza aumento di volume</t>
  </si>
  <si>
    <t>Ristrutturazione edilizia mediante demolizione e ricostruzione, con o senza aumento di volume</t>
  </si>
  <si>
    <t>zone di completamento</t>
  </si>
  <si>
    <t>zone di espansione</t>
  </si>
  <si>
    <t>TABELLE DI CALCOLO PER LA DETERMINAZIONE DEGLI ONERI DI URBANIZZAZIONE PRIMARIA E SECONDARIA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</si>
</sst>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17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17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/>
    <xf numFmtId="4" fontId="3" fillId="2" borderId="2" xfId="0" applyNumberFormat="1" applyFont="1" applyFill="1" applyBorder="1"/>
    <xf numFmtId="0" fontId="0" fillId="2" borderId="3" xfId="0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0" fontId="1" fillId="0" borderId="0" xfId="1"/>
    <xf numFmtId="0" fontId="1" fillId="0" borderId="0" xfId="1" applyAlignment="1">
      <alignment wrapTex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wrapText="1"/>
    </xf>
    <xf numFmtId="0" fontId="1" fillId="0" borderId="0" xfId="1" applyFill="1"/>
    <xf numFmtId="0" fontId="8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2" fillId="0" borderId="11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 wrapText="1"/>
    </xf>
    <xf numFmtId="4" fontId="3" fillId="4" borderId="2" xfId="1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14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9" xfId="1" applyFont="1" applyBorder="1" applyAlignment="1">
      <alignment vertical="center" wrapText="1"/>
    </xf>
    <xf numFmtId="2" fontId="10" fillId="0" borderId="10" xfId="0" applyNumberFormat="1" applyFont="1" applyFill="1" applyBorder="1"/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5" borderId="14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145" zoomScaleNormal="145" zoomScaleSheetLayoutView="85" workbookViewId="0">
      <selection activeCell="A3" sqref="A3:I3"/>
    </sheetView>
  </sheetViews>
  <sheetFormatPr defaultColWidth="10.85546875" defaultRowHeight="12.75"/>
  <cols>
    <col min="1" max="1" width="27" customWidth="1"/>
    <col min="2" max="2" width="10.28515625" customWidth="1"/>
    <col min="3" max="9" width="9.42578125" customWidth="1"/>
  </cols>
  <sheetData>
    <row r="1" spans="1:10" ht="33.75" customHeight="1">
      <c r="A1" s="73" t="s">
        <v>79</v>
      </c>
      <c r="B1" s="73"/>
      <c r="C1" s="73"/>
      <c r="D1" s="73"/>
      <c r="E1" s="73"/>
      <c r="F1" s="73"/>
      <c r="G1" s="73"/>
      <c r="H1" s="73"/>
      <c r="I1" s="73"/>
    </row>
    <row r="2" spans="1:10" ht="13.5" thickBot="1">
      <c r="A2" s="73"/>
      <c r="B2" s="73"/>
      <c r="C2" s="73"/>
      <c r="D2" s="73"/>
      <c r="E2" s="73"/>
      <c r="F2" s="73"/>
      <c r="G2" s="73"/>
      <c r="H2" s="73"/>
      <c r="I2" s="73"/>
      <c r="J2" s="6"/>
    </row>
    <row r="3" spans="1:10" ht="13.5" thickBot="1">
      <c r="A3" s="70" t="s">
        <v>69</v>
      </c>
      <c r="B3" s="71"/>
      <c r="C3" s="71"/>
      <c r="D3" s="71"/>
      <c r="E3" s="71"/>
      <c r="F3" s="71"/>
      <c r="G3" s="71"/>
      <c r="H3" s="71"/>
      <c r="I3" s="72"/>
      <c r="J3" s="6"/>
    </row>
    <row r="4" spans="1:10" s="26" customFormat="1">
      <c r="A4" s="24"/>
      <c r="B4" s="24"/>
      <c r="C4" s="24"/>
      <c r="D4" s="24"/>
      <c r="E4" s="24"/>
      <c r="F4" s="24"/>
      <c r="G4" s="24"/>
      <c r="H4" s="24"/>
      <c r="I4" s="24"/>
      <c r="J4" s="25"/>
    </row>
    <row r="5" spans="1:10" ht="24" customHeight="1" thickBot="1">
      <c r="A5" s="23" t="s">
        <v>5</v>
      </c>
      <c r="H5" s="2"/>
      <c r="I5" s="2"/>
      <c r="J5" s="2"/>
    </row>
    <row r="6" spans="1:10" ht="56.25">
      <c r="A6" s="74" t="s">
        <v>6</v>
      </c>
      <c r="B6" s="8" t="s">
        <v>7</v>
      </c>
      <c r="C6" s="8" t="s">
        <v>9</v>
      </c>
      <c r="D6" s="8" t="s">
        <v>12</v>
      </c>
      <c r="E6" s="8" t="s">
        <v>14</v>
      </c>
      <c r="F6" s="8" t="s">
        <v>16</v>
      </c>
      <c r="H6" s="2"/>
      <c r="I6" s="2"/>
      <c r="J6" s="2"/>
    </row>
    <row r="7" spans="1:10">
      <c r="A7" s="75"/>
      <c r="B7" s="9" t="s">
        <v>8</v>
      </c>
      <c r="C7" s="9" t="s">
        <v>10</v>
      </c>
      <c r="D7" s="9" t="s">
        <v>13</v>
      </c>
      <c r="E7" s="9" t="s">
        <v>15</v>
      </c>
      <c r="F7" s="9" t="s">
        <v>13</v>
      </c>
      <c r="H7" s="2"/>
      <c r="I7" s="2"/>
      <c r="J7" s="2"/>
    </row>
    <row r="8" spans="1:10" ht="13.5" thickBot="1">
      <c r="A8" s="75"/>
      <c r="B8" s="10"/>
      <c r="C8" s="11" t="s">
        <v>11</v>
      </c>
      <c r="D8" s="10"/>
      <c r="E8" s="10"/>
      <c r="F8" s="10"/>
      <c r="H8" s="2"/>
      <c r="I8" s="2"/>
      <c r="J8" s="2"/>
    </row>
    <row r="9" spans="1:10" ht="13.5" thickBot="1">
      <c r="A9" s="12"/>
      <c r="B9" s="22" t="s">
        <v>0</v>
      </c>
      <c r="C9" s="22" t="s">
        <v>1</v>
      </c>
      <c r="D9" s="13" t="s">
        <v>17</v>
      </c>
      <c r="E9" s="22" t="s">
        <v>70</v>
      </c>
      <c r="F9" s="13" t="s">
        <v>18</v>
      </c>
      <c r="H9" s="2"/>
      <c r="I9" s="2"/>
      <c r="J9" s="2"/>
    </row>
    <row r="10" spans="1:10" ht="13.5" thickBot="1">
      <c r="A10" s="14" t="s">
        <v>19</v>
      </c>
      <c r="B10" s="27"/>
      <c r="C10" s="27"/>
      <c r="D10" s="27">
        <f>+C10*B10</f>
        <v>0</v>
      </c>
      <c r="E10" s="16">
        <v>0.25</v>
      </c>
      <c r="F10" s="27">
        <f>+E10*D10</f>
        <v>0</v>
      </c>
      <c r="H10" s="2"/>
      <c r="I10" s="2"/>
      <c r="J10" s="2"/>
    </row>
    <row r="11" spans="1:10" ht="13.5" thickBot="1">
      <c r="A11" s="14" t="s">
        <v>20</v>
      </c>
      <c r="B11" s="28"/>
      <c r="C11" s="28"/>
      <c r="D11" s="27">
        <f t="shared" ref="D11:D19" si="0">+C11*B11</f>
        <v>0</v>
      </c>
      <c r="E11" s="16">
        <v>0.5</v>
      </c>
      <c r="F11" s="27">
        <f t="shared" ref="F11:F19" si="1">+E11*D11</f>
        <v>0</v>
      </c>
      <c r="H11" s="2"/>
      <c r="I11" s="2"/>
      <c r="J11" s="2"/>
    </row>
    <row r="12" spans="1:10" ht="13.5" thickBot="1">
      <c r="A12" s="14" t="s">
        <v>21</v>
      </c>
      <c r="B12" s="28"/>
      <c r="C12" s="28"/>
      <c r="D12" s="27">
        <f t="shared" si="0"/>
        <v>0</v>
      </c>
      <c r="E12" s="16">
        <v>1</v>
      </c>
      <c r="F12" s="27">
        <f t="shared" si="1"/>
        <v>0</v>
      </c>
      <c r="H12" s="2"/>
      <c r="I12" s="2"/>
      <c r="J12" s="2"/>
    </row>
    <row r="13" spans="1:10" ht="13.5" thickBot="1">
      <c r="A13" s="14" t="s">
        <v>21</v>
      </c>
      <c r="B13" s="28"/>
      <c r="C13" s="28"/>
      <c r="D13" s="27">
        <f t="shared" si="0"/>
        <v>0</v>
      </c>
      <c r="E13" s="16">
        <v>1</v>
      </c>
      <c r="F13" s="27">
        <f t="shared" si="1"/>
        <v>0</v>
      </c>
      <c r="H13" s="2"/>
      <c r="I13" s="2"/>
      <c r="J13" s="2"/>
    </row>
    <row r="14" spans="1:10" ht="13.5" thickBot="1">
      <c r="A14" s="14" t="s">
        <v>21</v>
      </c>
      <c r="B14" s="28"/>
      <c r="C14" s="28"/>
      <c r="D14" s="27">
        <f t="shared" si="0"/>
        <v>0</v>
      </c>
      <c r="E14" s="16">
        <v>1</v>
      </c>
      <c r="F14" s="27">
        <f t="shared" si="1"/>
        <v>0</v>
      </c>
      <c r="H14" s="2"/>
      <c r="I14" s="2"/>
      <c r="J14" s="2"/>
    </row>
    <row r="15" spans="1:10" ht="13.5" thickBot="1">
      <c r="A15" s="14" t="s">
        <v>21</v>
      </c>
      <c r="B15" s="28"/>
      <c r="C15" s="28"/>
      <c r="D15" s="27">
        <f t="shared" si="0"/>
        <v>0</v>
      </c>
      <c r="E15" s="16">
        <v>1</v>
      </c>
      <c r="F15" s="27">
        <f t="shared" si="1"/>
        <v>0</v>
      </c>
      <c r="H15" s="2"/>
      <c r="I15" s="2"/>
      <c r="J15" s="2"/>
    </row>
    <row r="16" spans="1:10" ht="13.5" thickBot="1">
      <c r="A16" s="14" t="s">
        <v>21</v>
      </c>
      <c r="B16" s="28"/>
      <c r="C16" s="28"/>
      <c r="D16" s="27">
        <f t="shared" si="0"/>
        <v>0</v>
      </c>
      <c r="E16" s="16">
        <v>1</v>
      </c>
      <c r="F16" s="27">
        <f t="shared" si="1"/>
        <v>0</v>
      </c>
      <c r="H16" s="2"/>
      <c r="I16" s="2"/>
      <c r="J16" s="2"/>
    </row>
    <row r="17" spans="1:10" ht="13.5" thickBot="1">
      <c r="A17" s="14" t="s">
        <v>21</v>
      </c>
      <c r="B17" s="28"/>
      <c r="C17" s="28"/>
      <c r="D17" s="27">
        <f t="shared" si="0"/>
        <v>0</v>
      </c>
      <c r="E17" s="16">
        <v>1</v>
      </c>
      <c r="F17" s="27">
        <f t="shared" si="1"/>
        <v>0</v>
      </c>
      <c r="H17" s="2"/>
      <c r="I17" s="2"/>
      <c r="J17" s="2"/>
    </row>
    <row r="18" spans="1:10" ht="13.5" thickBot="1">
      <c r="A18" s="18" t="s">
        <v>22</v>
      </c>
      <c r="B18" s="29"/>
      <c r="C18" s="29"/>
      <c r="D18" s="27">
        <f t="shared" si="0"/>
        <v>0</v>
      </c>
      <c r="E18" s="30"/>
      <c r="F18" s="27">
        <f t="shared" si="1"/>
        <v>0</v>
      </c>
      <c r="H18" s="2"/>
      <c r="I18" s="2"/>
      <c r="J18" s="2"/>
    </row>
    <row r="19" spans="1:10" ht="13.5" thickBot="1">
      <c r="A19" s="19" t="s">
        <v>22</v>
      </c>
      <c r="B19" s="27"/>
      <c r="C19" s="27"/>
      <c r="D19" s="27">
        <f t="shared" si="0"/>
        <v>0</v>
      </c>
      <c r="E19" s="31"/>
      <c r="F19" s="27">
        <f t="shared" si="1"/>
        <v>0</v>
      </c>
      <c r="H19" s="2"/>
      <c r="I19" s="2"/>
      <c r="J19" s="2"/>
    </row>
    <row r="20" spans="1:10" ht="13.5" thickBot="1">
      <c r="A20" s="20"/>
      <c r="B20" s="7"/>
      <c r="C20" s="7"/>
      <c r="D20" s="7"/>
      <c r="E20" s="9" t="s">
        <v>23</v>
      </c>
      <c r="F20" s="32">
        <f>SUM(F10:F19)</f>
        <v>0</v>
      </c>
      <c r="H20" s="2"/>
      <c r="I20" s="2"/>
      <c r="J20" s="2"/>
    </row>
    <row r="21" spans="1:10">
      <c r="A21" s="20"/>
      <c r="B21" s="7"/>
      <c r="C21" s="7"/>
      <c r="D21" s="7"/>
      <c r="E21" s="21"/>
      <c r="F21" s="21"/>
      <c r="H21" s="2"/>
      <c r="I21" s="2"/>
      <c r="J21" s="2"/>
    </row>
    <row r="22" spans="1:10" ht="27.75" customHeight="1" thickBot="1">
      <c r="A22" s="23" t="s">
        <v>68</v>
      </c>
      <c r="J22" s="2"/>
    </row>
    <row r="23" spans="1:10" ht="13.5" thickBot="1">
      <c r="A23" s="86" t="s">
        <v>24</v>
      </c>
      <c r="B23" s="77" t="s">
        <v>25</v>
      </c>
      <c r="C23" s="78"/>
      <c r="D23" s="78"/>
      <c r="E23" s="78"/>
      <c r="F23" s="88"/>
      <c r="G23" s="88"/>
      <c r="H23" s="78"/>
      <c r="I23" s="79"/>
      <c r="J23" s="2"/>
    </row>
    <row r="24" spans="1:10" ht="13.5" thickBot="1">
      <c r="A24" s="87"/>
      <c r="B24" s="89" t="s">
        <v>26</v>
      </c>
      <c r="C24" s="90"/>
      <c r="D24" s="89" t="s">
        <v>27</v>
      </c>
      <c r="E24" s="90"/>
      <c r="F24" s="91" t="s">
        <v>28</v>
      </c>
      <c r="G24" s="91"/>
      <c r="H24" s="89" t="s">
        <v>29</v>
      </c>
      <c r="I24" s="90"/>
      <c r="J24" s="2"/>
    </row>
    <row r="25" spans="1:10" ht="13.5" thickBot="1">
      <c r="A25" s="87"/>
      <c r="B25" s="55" t="s">
        <v>3</v>
      </c>
      <c r="C25" s="58" t="s">
        <v>4</v>
      </c>
      <c r="D25" s="55" t="s">
        <v>3</v>
      </c>
      <c r="E25" s="56" t="s">
        <v>4</v>
      </c>
      <c r="F25" s="54" t="s">
        <v>3</v>
      </c>
      <c r="G25" s="59" t="s">
        <v>4</v>
      </c>
      <c r="H25" s="55" t="s">
        <v>3</v>
      </c>
      <c r="I25" s="56" t="s">
        <v>4</v>
      </c>
      <c r="J25" s="2"/>
    </row>
    <row r="26" spans="1:10" ht="34.5" thickBot="1">
      <c r="A26" s="57" t="s">
        <v>30</v>
      </c>
      <c r="B26" s="60">
        <v>1.6824395000000001</v>
      </c>
      <c r="C26" s="61">
        <v>3.1345915999999998</v>
      </c>
      <c r="D26" s="60">
        <v>1.6824395000000001</v>
      </c>
      <c r="E26" s="61">
        <v>3.1345915999999998</v>
      </c>
      <c r="F26" s="60">
        <v>5.0473184999999994</v>
      </c>
      <c r="G26" s="62">
        <v>6.2691831999999996</v>
      </c>
      <c r="H26" s="60">
        <v>6.7297580000000004</v>
      </c>
      <c r="I26" s="61">
        <v>7.8364789999999989</v>
      </c>
      <c r="J26" s="2"/>
    </row>
    <row r="27" spans="1:10" ht="13.5" thickBot="1">
      <c r="A27" s="57" t="s">
        <v>31</v>
      </c>
      <c r="B27" s="60">
        <v>3.3648790000000002</v>
      </c>
      <c r="C27" s="61">
        <v>4.7018873999999995</v>
      </c>
      <c r="D27" s="60">
        <v>3.3648790000000002</v>
      </c>
      <c r="E27" s="61">
        <v>4.7018873999999995</v>
      </c>
      <c r="F27" s="60">
        <v>6.7297580000000004</v>
      </c>
      <c r="G27" s="62">
        <v>7.8364789999999989</v>
      </c>
      <c r="H27" s="60">
        <v>10.094636999999999</v>
      </c>
      <c r="I27" s="61">
        <v>9.403774799999999</v>
      </c>
      <c r="J27" s="2"/>
    </row>
    <row r="28" spans="1:10" ht="45.75" thickBot="1">
      <c r="A28" s="57" t="s">
        <v>32</v>
      </c>
      <c r="B28" s="60">
        <v>6.7297580000000004</v>
      </c>
      <c r="C28" s="61">
        <v>7.8364789999999989</v>
      </c>
      <c r="D28" s="60">
        <v>6.7297580000000004</v>
      </c>
      <c r="E28" s="61">
        <v>7.8364789999999989</v>
      </c>
      <c r="F28" s="60">
        <v>11.777076499999998</v>
      </c>
      <c r="G28" s="62">
        <v>12.538366399999999</v>
      </c>
      <c r="H28" s="60">
        <v>15.1419555</v>
      </c>
      <c r="I28" s="61">
        <v>14.105662199999998</v>
      </c>
      <c r="J28" s="2"/>
    </row>
    <row r="29" spans="1:10" ht="23.25" thickBot="1">
      <c r="A29" s="57" t="s">
        <v>33</v>
      </c>
      <c r="B29" s="60">
        <v>6.7297580000000004</v>
      </c>
      <c r="C29" s="61">
        <v>7.8364789999999989</v>
      </c>
      <c r="D29" s="60">
        <v>6.7297580000000004</v>
      </c>
      <c r="E29" s="61">
        <v>7.8364789999999989</v>
      </c>
      <c r="F29" s="60">
        <v>10.094636999999999</v>
      </c>
      <c r="G29" s="62">
        <v>10.971070599999997</v>
      </c>
      <c r="H29" s="60">
        <v>15.1419555</v>
      </c>
      <c r="I29" s="61">
        <v>14.105662199999998</v>
      </c>
      <c r="J29" s="2"/>
    </row>
    <row r="30" spans="1:10" ht="34.5" thickBot="1">
      <c r="A30" s="57" t="s">
        <v>75</v>
      </c>
      <c r="B30" s="60">
        <v>11.777076499999998</v>
      </c>
      <c r="C30" s="61">
        <v>12.538366399999999</v>
      </c>
      <c r="D30" s="60">
        <v>11.777076499999998</v>
      </c>
      <c r="E30" s="61">
        <v>12.538366399999999</v>
      </c>
      <c r="F30" s="60">
        <v>16.824394999999999</v>
      </c>
      <c r="G30" s="62">
        <v>15.672957999999998</v>
      </c>
      <c r="H30" s="60">
        <v>25.2365925</v>
      </c>
      <c r="I30" s="61">
        <v>23.509436999999998</v>
      </c>
      <c r="J30" s="2"/>
    </row>
    <row r="31" spans="1:10" ht="34.5" thickBot="1">
      <c r="A31" s="57" t="s">
        <v>34</v>
      </c>
      <c r="B31" s="60">
        <v>11.777076499999998</v>
      </c>
      <c r="C31" s="61">
        <v>10.971070599999997</v>
      </c>
      <c r="D31" s="60">
        <v>11.777076499999998</v>
      </c>
      <c r="E31" s="61">
        <v>12.538366399999999</v>
      </c>
      <c r="F31" s="60">
        <v>15.1419555</v>
      </c>
      <c r="G31" s="62">
        <v>14.105662199999998</v>
      </c>
      <c r="H31" s="60">
        <v>25.2365925</v>
      </c>
      <c r="I31" s="61">
        <v>23.509436999999998</v>
      </c>
      <c r="J31" s="2"/>
    </row>
    <row r="32" spans="1:10" ht="23.25" thickBot="1">
      <c r="A32" s="57" t="s">
        <v>35</v>
      </c>
      <c r="B32" s="60">
        <v>16.824394999999999</v>
      </c>
      <c r="C32" s="61">
        <v>15.672957999999998</v>
      </c>
      <c r="D32" s="60">
        <v>18.5068345</v>
      </c>
      <c r="E32" s="61">
        <v>17.240253799999998</v>
      </c>
      <c r="F32" s="60">
        <v>23.554152999999996</v>
      </c>
      <c r="G32" s="62">
        <v>21.942141199999995</v>
      </c>
      <c r="H32" s="60">
        <v>33.648789999999998</v>
      </c>
      <c r="I32" s="61">
        <v>31.345915999999995</v>
      </c>
      <c r="J32" s="2"/>
    </row>
    <row r="33" spans="1:10" ht="23.25" thickBot="1">
      <c r="A33" s="57" t="s">
        <v>36</v>
      </c>
      <c r="B33" s="60">
        <v>15.1419555</v>
      </c>
      <c r="C33" s="61">
        <v>14.105662199999998</v>
      </c>
      <c r="D33" s="60">
        <v>16.824394999999999</v>
      </c>
      <c r="E33" s="61">
        <v>15.672957999999998</v>
      </c>
      <c r="F33" s="60">
        <v>20.189273999999997</v>
      </c>
      <c r="G33" s="62">
        <v>18.807549599999998</v>
      </c>
      <c r="H33" s="60">
        <v>33.648789999999998</v>
      </c>
      <c r="I33" s="61">
        <v>31.345915999999995</v>
      </c>
      <c r="J33" s="2"/>
    </row>
    <row r="34" spans="1:10" ht="23.25" thickBot="1">
      <c r="A34" s="57" t="s">
        <v>37</v>
      </c>
      <c r="B34" s="60">
        <v>13.459516000000001</v>
      </c>
      <c r="C34" s="61">
        <v>12.538366399999999</v>
      </c>
      <c r="D34" s="60">
        <v>13.459516000000001</v>
      </c>
      <c r="E34" s="61">
        <v>12.538366399999999</v>
      </c>
      <c r="F34" s="60">
        <v>16.824394999999999</v>
      </c>
      <c r="G34" s="62">
        <v>15.672957999999998</v>
      </c>
      <c r="H34" s="60">
        <v>33.648789999999998</v>
      </c>
      <c r="I34" s="61">
        <v>31.345915999999995</v>
      </c>
      <c r="J34" s="2"/>
    </row>
    <row r="35" spans="1:10" ht="23.25" thickBot="1">
      <c r="A35" s="57" t="s">
        <v>38</v>
      </c>
      <c r="B35" s="60">
        <v>10.094636999999999</v>
      </c>
      <c r="C35" s="61">
        <v>9.403774799999999</v>
      </c>
      <c r="D35" s="60">
        <v>10.094636999999999</v>
      </c>
      <c r="E35" s="61">
        <v>9.403774799999999</v>
      </c>
      <c r="F35" s="60">
        <v>13.459516000000001</v>
      </c>
      <c r="G35" s="62">
        <v>12.538366399999999</v>
      </c>
      <c r="H35" s="60">
        <v>33.648789999999998</v>
      </c>
      <c r="I35" s="61">
        <v>31.345915999999995</v>
      </c>
      <c r="J35" s="2"/>
    </row>
    <row r="36" spans="1:10" ht="13.5" thickBot="1">
      <c r="A36" s="57" t="s">
        <v>39</v>
      </c>
      <c r="B36" s="60">
        <v>15.1419555</v>
      </c>
      <c r="C36" s="61">
        <v>14.105662199999998</v>
      </c>
      <c r="D36" s="60">
        <v>15.1419555</v>
      </c>
      <c r="E36" s="61">
        <v>14.105662199999998</v>
      </c>
      <c r="F36" s="60">
        <v>18.5068345</v>
      </c>
      <c r="G36" s="62">
        <v>17.240253799999998</v>
      </c>
      <c r="H36" s="60">
        <v>31.966350499999997</v>
      </c>
      <c r="I36" s="61">
        <v>29.778620199999995</v>
      </c>
      <c r="J36" s="2"/>
    </row>
    <row r="37" spans="1:10" ht="13.5" thickBot="1">
      <c r="A37" s="57" t="s">
        <v>40</v>
      </c>
      <c r="B37" s="60">
        <v>10.094636999999999</v>
      </c>
      <c r="C37" s="61">
        <v>10.971070599999997</v>
      </c>
      <c r="D37" s="60">
        <v>10.094636999999999</v>
      </c>
      <c r="E37" s="61">
        <v>10.971070599999997</v>
      </c>
      <c r="F37" s="60">
        <v>15.1419555</v>
      </c>
      <c r="G37" s="62">
        <v>14.105662199999998</v>
      </c>
      <c r="H37" s="60">
        <v>31.966350499999997</v>
      </c>
      <c r="I37" s="61">
        <v>29.778620199999995</v>
      </c>
      <c r="J37" s="2"/>
    </row>
    <row r="38" spans="1:10" ht="13.5" thickBot="1">
      <c r="A38" s="57" t="s">
        <v>41</v>
      </c>
      <c r="B38" s="60">
        <v>15.1419555</v>
      </c>
      <c r="C38" s="61">
        <v>12.538366399999999</v>
      </c>
      <c r="D38" s="60">
        <v>16.824394999999999</v>
      </c>
      <c r="E38" s="61">
        <v>12.538366399999999</v>
      </c>
      <c r="F38" s="60">
        <v>23.554152999999996</v>
      </c>
      <c r="G38" s="62">
        <v>18.807549599999998</v>
      </c>
      <c r="H38" s="60">
        <v>31.966350499999997</v>
      </c>
      <c r="I38" s="61">
        <v>29.778620199999995</v>
      </c>
      <c r="J38" s="2"/>
    </row>
    <row r="39" spans="1:10" ht="13.5" thickBot="1">
      <c r="A39" s="57" t="s">
        <v>42</v>
      </c>
      <c r="B39" s="60">
        <v>13.459516000000001</v>
      </c>
      <c r="C39" s="61">
        <v>10.971070599999997</v>
      </c>
      <c r="D39" s="60">
        <v>15.1419555</v>
      </c>
      <c r="E39" s="61">
        <v>10.971070599999997</v>
      </c>
      <c r="F39" s="60">
        <v>21.871713499999998</v>
      </c>
      <c r="G39" s="62">
        <v>17.240253799999998</v>
      </c>
      <c r="H39" s="60">
        <v>31.966350499999997</v>
      </c>
      <c r="I39" s="61">
        <v>29.778620199999995</v>
      </c>
      <c r="J39" s="2"/>
    </row>
    <row r="40" spans="1:10" ht="13.5" thickBot="1">
      <c r="A40" s="57" t="s">
        <v>43</v>
      </c>
      <c r="B40" s="60">
        <v>11.777076499999998</v>
      </c>
      <c r="C40" s="61">
        <v>9.403774799999999</v>
      </c>
      <c r="D40" s="60">
        <v>13.459516000000001</v>
      </c>
      <c r="E40" s="61">
        <v>9.403774799999999</v>
      </c>
      <c r="F40" s="60">
        <v>20.189273999999997</v>
      </c>
      <c r="G40" s="62">
        <v>15.672957999999998</v>
      </c>
      <c r="H40" s="60">
        <v>31.966350499999997</v>
      </c>
      <c r="I40" s="61">
        <v>29.778620199999995</v>
      </c>
      <c r="J40" s="2"/>
    </row>
    <row r="41" spans="1:10">
      <c r="H41" s="2"/>
      <c r="I41" s="2"/>
      <c r="J41" s="2"/>
    </row>
    <row r="42" spans="1:10" ht="13.5" thickBot="1">
      <c r="A42" s="23" t="s">
        <v>55</v>
      </c>
      <c r="H42" s="2"/>
      <c r="I42" s="2"/>
      <c r="J42" s="2"/>
    </row>
    <row r="43" spans="1:10">
      <c r="A43" s="77"/>
      <c r="B43" s="78"/>
      <c r="C43" s="78"/>
      <c r="D43" s="78"/>
      <c r="E43" s="78"/>
      <c r="F43" s="79"/>
      <c r="G43" s="8" t="s">
        <v>57</v>
      </c>
      <c r="H43" s="74" t="s">
        <v>62</v>
      </c>
      <c r="I43" s="8" t="s">
        <v>23</v>
      </c>
      <c r="J43" s="2"/>
    </row>
    <row r="44" spans="1:10">
      <c r="A44" s="80"/>
      <c r="B44" s="81"/>
      <c r="C44" s="81"/>
      <c r="D44" s="81"/>
      <c r="E44" s="81"/>
      <c r="F44" s="82"/>
      <c r="G44" s="9"/>
      <c r="H44" s="75"/>
      <c r="I44" s="9"/>
      <c r="J44" s="2"/>
    </row>
    <row r="45" spans="1:10" ht="13.5" thickBot="1">
      <c r="A45" s="80"/>
      <c r="B45" s="81"/>
      <c r="C45" s="81"/>
      <c r="D45" s="81"/>
      <c r="E45" s="81"/>
      <c r="F45" s="82"/>
      <c r="G45" s="11" t="s">
        <v>61</v>
      </c>
      <c r="H45" s="76"/>
      <c r="I45" s="11" t="s">
        <v>59</v>
      </c>
      <c r="J45" s="2"/>
    </row>
    <row r="46" spans="1:10" ht="13.5" thickBot="1">
      <c r="A46" s="83"/>
      <c r="B46" s="84"/>
      <c r="C46" s="84"/>
      <c r="D46" s="84"/>
      <c r="E46" s="84"/>
      <c r="F46" s="85"/>
      <c r="G46" s="22" t="s">
        <v>67</v>
      </c>
      <c r="H46" s="22" t="s">
        <v>2</v>
      </c>
      <c r="I46" s="13" t="s">
        <v>63</v>
      </c>
      <c r="J46" s="2"/>
    </row>
    <row r="47" spans="1:10" ht="15.75" thickBot="1">
      <c r="A47" s="67" t="s">
        <v>65</v>
      </c>
      <c r="B47" s="68"/>
      <c r="C47" s="68"/>
      <c r="D47" s="68"/>
      <c r="E47" s="68"/>
      <c r="F47" s="69"/>
      <c r="G47" s="15"/>
      <c r="H47" s="27">
        <f>+F20</f>
        <v>0</v>
      </c>
      <c r="I47" s="33">
        <f>+H47*G47</f>
        <v>0</v>
      </c>
      <c r="J47" s="2"/>
    </row>
    <row r="48" spans="1:10" ht="15.75" customHeight="1" thickBot="1">
      <c r="A48" s="67" t="s">
        <v>66</v>
      </c>
      <c r="B48" s="68"/>
      <c r="C48" s="68"/>
      <c r="D48" s="68"/>
      <c r="E48" s="68"/>
      <c r="F48" s="69"/>
      <c r="G48" s="17"/>
      <c r="H48" s="28">
        <f>+F20</f>
        <v>0</v>
      </c>
      <c r="I48" s="33">
        <f>+H48*G48</f>
        <v>0</v>
      </c>
      <c r="J48" s="2"/>
    </row>
    <row r="49" spans="1:10">
      <c r="H49" s="2"/>
      <c r="I49" s="34"/>
      <c r="J49" s="2"/>
    </row>
    <row r="50" spans="1:10" s="1" customFormat="1" ht="12" customHeight="1" thickBot="1">
      <c r="I50" s="35"/>
    </row>
    <row r="51" spans="1:10" ht="13.5" customHeight="1" thickBot="1">
      <c r="A51" s="3" t="s">
        <v>64</v>
      </c>
      <c r="B51" s="4"/>
      <c r="C51" s="5"/>
      <c r="D51" s="5"/>
      <c r="E51" s="5"/>
      <c r="F51" s="5"/>
      <c r="G51" s="5"/>
      <c r="H51" s="5"/>
      <c r="I51" s="4">
        <f>SUM(I47:I48)</f>
        <v>0</v>
      </c>
    </row>
  </sheetData>
  <sheetProtection selectLockedCells="1" selectUnlockedCells="1"/>
  <mergeCells count="13">
    <mergeCell ref="A48:F48"/>
    <mergeCell ref="A3:I3"/>
    <mergeCell ref="A1:I2"/>
    <mergeCell ref="H43:H45"/>
    <mergeCell ref="A43:F46"/>
    <mergeCell ref="A47:F47"/>
    <mergeCell ref="A6:A8"/>
    <mergeCell ref="A23:A25"/>
    <mergeCell ref="B23:I23"/>
    <mergeCell ref="B24:C24"/>
    <mergeCell ref="D24:E24"/>
    <mergeCell ref="F24:G24"/>
    <mergeCell ref="H24:I24"/>
  </mergeCells>
  <printOptions horizontalCentered="1" gridLines="1"/>
  <pageMargins left="0.15748031496062992" right="0.15748031496062992" top="0.86614173228346458" bottom="0.62992125984251968" header="0.47244094488188981" footer="0.31496062992125984"/>
  <pageSetup paperSize="9" scale="81" firstPageNumber="0" orientation="portrait" r:id="rId1"/>
  <headerFooter alignWithMargins="0">
    <oddHeader>&amp;LComune di Fano&amp;CCALCOLO ONERI DI URBANIZZAZIONE &amp;R&amp;"Arial,Grassetto"&amp;F</oddHeader>
    <oddFooter>&amp;CPagina &amp;P di pagg.&amp;N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15" zoomScaleNormal="145" zoomScaleSheetLayoutView="115" workbookViewId="0">
      <selection activeCell="A3" sqref="A3:I3"/>
    </sheetView>
  </sheetViews>
  <sheetFormatPr defaultColWidth="10.85546875" defaultRowHeight="12.75"/>
  <cols>
    <col min="1" max="1" width="27" style="36" customWidth="1"/>
    <col min="2" max="2" width="14.28515625" style="36" customWidth="1"/>
    <col min="3" max="3" width="12.28515625" style="36" customWidth="1"/>
    <col min="4" max="4" width="20.140625" style="36" customWidth="1"/>
    <col min="5" max="9" width="9.42578125" style="36" customWidth="1"/>
    <col min="10" max="16384" width="10.85546875" style="36"/>
  </cols>
  <sheetData>
    <row r="1" spans="1:10" ht="33.7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37"/>
    </row>
    <row r="3" spans="1:10" ht="13.5" thickBot="1">
      <c r="A3" s="93" t="s">
        <v>71</v>
      </c>
      <c r="B3" s="94"/>
      <c r="C3" s="94"/>
      <c r="D3" s="94"/>
      <c r="E3" s="94"/>
      <c r="F3" s="94"/>
      <c r="G3" s="94"/>
      <c r="H3" s="94"/>
      <c r="I3" s="95"/>
      <c r="J3" s="37"/>
    </row>
    <row r="4" spans="1:10" s="40" customFormat="1">
      <c r="A4" s="38"/>
      <c r="B4" s="38"/>
      <c r="C4" s="38"/>
      <c r="D4" s="38"/>
      <c r="E4" s="38"/>
      <c r="F4" s="38"/>
      <c r="G4" s="38"/>
      <c r="H4" s="38"/>
      <c r="I4" s="38"/>
      <c r="J4" s="39"/>
    </row>
    <row r="5" spans="1:10" ht="24" customHeight="1" thickBot="1">
      <c r="A5" s="41" t="s">
        <v>44</v>
      </c>
      <c r="E5" s="38"/>
      <c r="F5" s="38"/>
      <c r="G5" s="38"/>
      <c r="H5" s="38"/>
      <c r="I5" s="38"/>
      <c r="J5" s="42"/>
    </row>
    <row r="6" spans="1:10" ht="24" customHeight="1" thickBot="1">
      <c r="A6" s="41"/>
      <c r="B6" s="63" t="s">
        <v>77</v>
      </c>
      <c r="C6" s="64" t="s">
        <v>78</v>
      </c>
      <c r="E6" s="38"/>
      <c r="F6" s="38"/>
      <c r="G6" s="38"/>
      <c r="H6" s="38"/>
      <c r="I6" s="38"/>
      <c r="J6" s="42"/>
    </row>
    <row r="7" spans="1:10" ht="23.25" thickBot="1">
      <c r="A7" s="44" t="s">
        <v>45</v>
      </c>
      <c r="B7" s="66">
        <v>1.6915340000000005</v>
      </c>
      <c r="C7" s="66">
        <v>3.3830680000000011</v>
      </c>
      <c r="E7" s="38"/>
      <c r="F7" s="38"/>
      <c r="G7" s="38"/>
      <c r="H7" s="38"/>
      <c r="I7" s="38"/>
      <c r="J7" s="42"/>
    </row>
    <row r="8" spans="1:10" ht="23.25" thickBot="1">
      <c r="A8" s="65" t="s">
        <v>46</v>
      </c>
      <c r="B8" s="66">
        <v>3.3830680000000011</v>
      </c>
      <c r="C8" s="66">
        <v>5.0746020000000014</v>
      </c>
      <c r="E8" s="38"/>
      <c r="F8" s="38"/>
      <c r="G8" s="38"/>
      <c r="H8" s="38"/>
      <c r="I8" s="38"/>
      <c r="J8" s="42"/>
    </row>
    <row r="9" spans="1:10" ht="23.25" thickBot="1">
      <c r="A9" s="43" t="s">
        <v>47</v>
      </c>
      <c r="B9" s="66">
        <v>10.149204000000003</v>
      </c>
      <c r="C9" s="66">
        <v>13.532272000000004</v>
      </c>
      <c r="E9" s="38"/>
      <c r="F9" s="38"/>
      <c r="G9" s="38"/>
      <c r="H9" s="38"/>
      <c r="I9" s="38"/>
      <c r="J9" s="42"/>
    </row>
    <row r="10" spans="1:10" ht="34.5" thickBot="1">
      <c r="A10" s="43" t="s">
        <v>76</v>
      </c>
      <c r="B10" s="66">
        <v>10.149204000000003</v>
      </c>
      <c r="C10" s="66">
        <v>13.532272000000004</v>
      </c>
      <c r="E10" s="38"/>
      <c r="F10" s="38"/>
      <c r="G10" s="38"/>
      <c r="H10" s="38"/>
      <c r="I10" s="38"/>
      <c r="J10" s="42"/>
    </row>
    <row r="11" spans="1:10" ht="15.75" thickBot="1">
      <c r="A11" s="43" t="s">
        <v>48</v>
      </c>
      <c r="B11" s="66">
        <v>13.532272000000004</v>
      </c>
      <c r="C11" s="66">
        <v>16.915340000000004</v>
      </c>
      <c r="E11" s="38"/>
      <c r="F11" s="38"/>
      <c r="G11" s="38"/>
      <c r="H11" s="38"/>
      <c r="I11" s="38"/>
      <c r="J11" s="42"/>
    </row>
    <row r="12" spans="1:10" ht="34.5" thickBot="1">
      <c r="A12" s="43" t="s">
        <v>49</v>
      </c>
      <c r="B12" s="66">
        <v>10.149204000000003</v>
      </c>
      <c r="C12" s="66">
        <v>13.532272000000004</v>
      </c>
      <c r="E12" s="38"/>
      <c r="F12" s="38"/>
      <c r="G12" s="38"/>
      <c r="H12" s="38"/>
      <c r="I12" s="38"/>
      <c r="J12" s="42"/>
    </row>
    <row r="13" spans="1:10" ht="15.75" thickBot="1">
      <c r="A13" s="43" t="s">
        <v>50</v>
      </c>
      <c r="B13" s="66">
        <v>16.915340000000004</v>
      </c>
      <c r="C13" s="66">
        <v>16.915340000000004</v>
      </c>
      <c r="E13" s="38"/>
      <c r="F13" s="38"/>
      <c r="G13" s="38"/>
      <c r="H13" s="38"/>
      <c r="I13" s="38"/>
      <c r="J13" s="42"/>
    </row>
    <row r="14" spans="1:10" ht="23.25" thickBot="1">
      <c r="A14" s="43" t="s">
        <v>51</v>
      </c>
      <c r="B14" s="66">
        <v>5.0746020000000014</v>
      </c>
      <c r="C14" s="66">
        <v>6.7661360000000021</v>
      </c>
      <c r="E14" s="38"/>
      <c r="F14" s="38"/>
      <c r="G14" s="38"/>
      <c r="H14" s="38"/>
      <c r="I14" s="38"/>
      <c r="J14" s="42"/>
    </row>
    <row r="15" spans="1:10" ht="23.25" thickBot="1">
      <c r="A15" s="43" t="s">
        <v>52</v>
      </c>
      <c r="B15" s="66">
        <v>8.457670000000002</v>
      </c>
      <c r="C15" s="66">
        <v>10.149204000000003</v>
      </c>
      <c r="E15" s="38"/>
      <c r="F15" s="38"/>
      <c r="G15" s="38"/>
      <c r="H15" s="38"/>
      <c r="I15" s="38"/>
      <c r="J15" s="42"/>
    </row>
    <row r="16" spans="1:10" ht="23.25" thickBot="1">
      <c r="A16" s="43" t="s">
        <v>53</v>
      </c>
      <c r="B16" s="66">
        <v>20.298408000000006</v>
      </c>
      <c r="C16" s="66">
        <v>27.064544000000009</v>
      </c>
      <c r="E16" s="38"/>
      <c r="F16" s="38"/>
      <c r="G16" s="38"/>
      <c r="H16" s="38"/>
      <c r="I16" s="38"/>
      <c r="J16" s="42"/>
    </row>
    <row r="17" spans="1:10" ht="23.25" thickBot="1">
      <c r="A17" s="44" t="s">
        <v>54</v>
      </c>
      <c r="B17" s="66">
        <v>27.064544000000009</v>
      </c>
      <c r="C17" s="66">
        <v>33.830680000000008</v>
      </c>
      <c r="E17" s="38"/>
      <c r="F17" s="38"/>
      <c r="G17" s="38"/>
      <c r="H17" s="38"/>
      <c r="I17" s="38"/>
      <c r="J17" s="42"/>
    </row>
    <row r="18" spans="1:10">
      <c r="A18" s="45"/>
      <c r="E18" s="38"/>
      <c r="F18" s="38"/>
      <c r="G18" s="38"/>
      <c r="H18" s="38"/>
      <c r="I18" s="38"/>
      <c r="J18" s="42"/>
    </row>
    <row r="19" spans="1:10" ht="13.5" thickBot="1">
      <c r="A19" s="41" t="s">
        <v>55</v>
      </c>
      <c r="E19" s="38"/>
      <c r="F19" s="38"/>
      <c r="G19" s="38"/>
      <c r="H19" s="38"/>
      <c r="I19" s="38"/>
      <c r="J19" s="42"/>
    </row>
    <row r="20" spans="1:10">
      <c r="A20" s="96"/>
      <c r="B20" s="46" t="s">
        <v>56</v>
      </c>
      <c r="C20" s="46" t="s">
        <v>57</v>
      </c>
      <c r="D20" s="46" t="s">
        <v>23</v>
      </c>
      <c r="E20" s="38"/>
      <c r="F20" s="38"/>
      <c r="G20" s="38"/>
      <c r="H20" s="38"/>
      <c r="I20" s="38"/>
      <c r="J20" s="42"/>
    </row>
    <row r="21" spans="1:10" ht="13.5" thickBot="1">
      <c r="A21" s="97"/>
      <c r="B21" s="47" t="s">
        <v>8</v>
      </c>
      <c r="C21" s="47" t="s">
        <v>58</v>
      </c>
      <c r="D21" s="47" t="s">
        <v>59</v>
      </c>
      <c r="E21" s="38"/>
      <c r="F21" s="38"/>
      <c r="G21" s="38"/>
      <c r="H21" s="38"/>
      <c r="I21" s="38"/>
      <c r="J21" s="42"/>
    </row>
    <row r="22" spans="1:10" ht="13.5" thickBot="1">
      <c r="A22" s="48"/>
      <c r="B22" s="49" t="s">
        <v>73</v>
      </c>
      <c r="C22" s="49" t="s">
        <v>74</v>
      </c>
      <c r="D22" s="50" t="s">
        <v>60</v>
      </c>
      <c r="E22" s="38"/>
      <c r="F22" s="38"/>
      <c r="G22" s="38"/>
      <c r="H22" s="38"/>
      <c r="I22" s="38"/>
      <c r="J22" s="42"/>
    </row>
    <row r="23" spans="1:10" ht="13.5" thickBot="1">
      <c r="A23" s="51" t="s">
        <v>72</v>
      </c>
      <c r="B23" s="52"/>
      <c r="C23" s="52"/>
      <c r="D23" s="53">
        <f>+C23*B23</f>
        <v>0</v>
      </c>
      <c r="E23" s="38"/>
      <c r="F23" s="38"/>
      <c r="G23" s="38"/>
      <c r="H23" s="38"/>
      <c r="I23" s="38"/>
      <c r="J23" s="42"/>
    </row>
    <row r="24" spans="1:10" ht="27.75" customHeight="1">
      <c r="A24" s="38"/>
      <c r="B24" s="38"/>
      <c r="C24" s="38"/>
      <c r="D24" s="38"/>
      <c r="E24" s="38"/>
      <c r="F24" s="38"/>
      <c r="G24" s="38"/>
      <c r="H24" s="38"/>
      <c r="I24" s="38"/>
      <c r="J24" s="42"/>
    </row>
  </sheetData>
  <sheetProtection selectLockedCells="1" selectUnlockedCells="1"/>
  <mergeCells count="3">
    <mergeCell ref="A1:I2"/>
    <mergeCell ref="A3:I3"/>
    <mergeCell ref="A20:A21"/>
  </mergeCells>
  <printOptions horizontalCentered="1" gridLines="1"/>
  <pageMargins left="0.15748031496062992" right="0.15748031496062992" top="0.86614173228346458" bottom="0.62992125984251968" header="0.47244094488188981" footer="0.31496062992125984"/>
  <pageSetup paperSize="9" scale="81" firstPageNumber="0" orientation="portrait" r:id="rId1"/>
  <headerFooter alignWithMargins="0">
    <oddHeader>&amp;LComune di Fano&amp;CCALCOLO ONERI DI URBANIZZAZIONE &amp;R&amp;"Arial,Grassetto"&amp;F</oddHeader>
    <oddFooter>&amp;CPagina &amp;P di pagg.&amp;N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Resid_Turist_Comm_Direz</vt:lpstr>
      <vt:lpstr>Produtt_Industr_Artig</vt:lpstr>
      <vt:lpstr>Produtt_Industr_Artig!Area_stampa</vt:lpstr>
      <vt:lpstr>Resid_Turist_Comm_Direz!Area_stampa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Giovanna.Mastrangelo</dc:creator>
  <cp:lastModifiedBy>Giovanna.Mastrangelo</cp:lastModifiedBy>
  <cp:lastPrinted>2019-10-02T09:19:23Z</cp:lastPrinted>
  <dcterms:created xsi:type="dcterms:W3CDTF">2022-03-21T13:47:00Z</dcterms:created>
  <dcterms:modified xsi:type="dcterms:W3CDTF">2023-04-27T09:06:42Z</dcterms:modified>
</cp:coreProperties>
</file>