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UAE\INFORMATIZZAZIONE\00_PORTALE SUE\3-DIRITTI E PAGAMENTI\"/>
    </mc:Choice>
  </mc:AlternateContent>
  <bookViews>
    <workbookView xWindow="0" yWindow="0" windowWidth="16380" windowHeight="8190" tabRatio="500"/>
  </bookViews>
  <sheets>
    <sheet name="Calcolo contributo" sheetId="1" r:id="rId1"/>
  </sheets>
  <definedNames>
    <definedName name="_xlnm.Print_Area" localSheetId="0">'Calcolo contributo'!$A$1:$J$50</definedName>
  </definedNames>
  <calcPr calcId="162913"/>
</workbook>
</file>

<file path=xl/calcChain.xml><?xml version="1.0" encoding="utf-8"?>
<calcChain xmlns="http://schemas.openxmlformats.org/spreadsheetml/2006/main">
  <c r="E9" i="1" l="1"/>
  <c r="D9" i="1"/>
  <c r="G9" i="1"/>
  <c r="H9" i="1" s="1"/>
  <c r="J9" i="1" s="1"/>
  <c r="D10" i="1"/>
  <c r="E10" i="1"/>
  <c r="G10" i="1"/>
  <c r="H10" i="1" s="1"/>
  <c r="J10" i="1" s="1"/>
  <c r="D11" i="1"/>
  <c r="E11" i="1"/>
  <c r="H11" i="1"/>
  <c r="J11" i="1" s="1"/>
  <c r="G11" i="1"/>
  <c r="D12" i="1"/>
  <c r="E12" i="1"/>
  <c r="G12" i="1"/>
  <c r="H12" i="1" s="1"/>
  <c r="J12" i="1" s="1"/>
  <c r="D13" i="1"/>
  <c r="E13" i="1"/>
  <c r="G13" i="1"/>
  <c r="H13" i="1" s="1"/>
  <c r="J13" i="1" s="1"/>
  <c r="D14" i="1"/>
  <c r="E14" i="1"/>
  <c r="G14" i="1"/>
  <c r="H14" i="1" s="1"/>
  <c r="J14" i="1" s="1"/>
  <c r="D15" i="1"/>
  <c r="E15" i="1"/>
  <c r="H15" i="1"/>
  <c r="J15" i="1"/>
  <c r="G15" i="1"/>
  <c r="E16" i="1"/>
  <c r="J16" i="1" l="1"/>
  <c r="G49" i="1" s="1"/>
</calcChain>
</file>

<file path=xl/sharedStrings.xml><?xml version="1.0" encoding="utf-8"?>
<sst xmlns="http://schemas.openxmlformats.org/spreadsheetml/2006/main" count="78" uniqueCount="76">
  <si>
    <t>Comune di Fano</t>
  </si>
  <si>
    <t>DETERMINAZIONE DEL CONTRIBUTO SUL COSTO DI COSTRUZIONE ATTIVITA' TURISTICHE, COMMERCIALI, DIREZIONALI</t>
  </si>
  <si>
    <t>(rif. D.M. 10 maggio 1977 - Decreto Presidenziale Regione Marche n. 9/R/79 del 28 febbraio 1979)</t>
  </si>
  <si>
    <t>ATTIVITA' TURISTICHE, COMMERCIALI, DIREZIONALI</t>
  </si>
  <si>
    <t>Destinazione</t>
  </si>
  <si>
    <t>Superficie accessoria Sa (mq)</t>
  </si>
  <si>
    <t>Superficie ragguagl. 60% di Sa (mq)</t>
  </si>
  <si>
    <t>Costo unitario (*) (Euro/mq)</t>
  </si>
  <si>
    <t>Costo applicato (**) (Euro/mq)</t>
  </si>
  <si>
    <t>Costo di costruzione (Euro)</t>
  </si>
  <si>
    <t>Aliquota (%)</t>
  </si>
  <si>
    <t>Contributo (Euro)</t>
  </si>
  <si>
    <t>(1)</t>
  </si>
  <si>
    <t>(2)</t>
  </si>
  <si>
    <t>(3) = (2) x 0,6</t>
  </si>
  <si>
    <t>(4) = (1) + (3)</t>
  </si>
  <si>
    <t>(5)</t>
  </si>
  <si>
    <t>(6) = (5) x (1 + M)</t>
  </si>
  <si>
    <t>(7) = (4) x (6)</t>
  </si>
  <si>
    <t>(8)</t>
  </si>
  <si>
    <t>(9) = (7) x (8)</t>
  </si>
  <si>
    <t>Alberghi, pensioni, ristoranti</t>
  </si>
  <si>
    <t xml:space="preserve">Campeggi,bungalow – per le costruzioni </t>
  </si>
  <si>
    <t>Campeggi, bungalow – per l'area attrezzata</t>
  </si>
  <si>
    <t>Uffici, sedi di società, banche, negozi, supermercati, cinema, discoteche</t>
  </si>
  <si>
    <t>idem c.s. – all'interno dei centri commerciali</t>
  </si>
  <si>
    <t>Depositi commerciali, vendita all'ingrosso stazioni di servizio</t>
  </si>
  <si>
    <t>totale St</t>
  </si>
  <si>
    <t>(A)</t>
  </si>
  <si>
    <t>totale Contributo</t>
  </si>
  <si>
    <t>tipologia intervento</t>
  </si>
  <si>
    <t>applic.</t>
  </si>
  <si>
    <t>nuova costruzione</t>
  </si>
  <si>
    <t>ristrutturazione totale edifici con cambio destinazione</t>
  </si>
  <si>
    <t>ristrutturazione totale edifici senza cambio destinazione</t>
  </si>
  <si>
    <t>ristrutturazione senza partizione unità con cambio destinazione</t>
  </si>
  <si>
    <t>ristrutturazione senza partizione unità senza cambio destinazione</t>
  </si>
  <si>
    <t>ristrutturazione senza inter. con part. con cambio destinazione</t>
  </si>
  <si>
    <t>ristrutturazione senza inter. senza part. con cambio destinazione</t>
  </si>
  <si>
    <t>ristrutturazione senza inter. senza part. senza cambio destinazione</t>
  </si>
  <si>
    <t>restauro conservativo</t>
  </si>
  <si>
    <t>inserire di seguito la percentuale di applicazione corrispondente</t>
  </si>
  <si>
    <t>Classi edifici e relative maggiorazioni (da calcolare solo nel caso di cui all’art.9 del D.M. 10 maggio 1977 sotto riportato )</t>
  </si>
  <si>
    <t>% incremento (i)</t>
  </si>
  <si>
    <t>Classe edificio</t>
  </si>
  <si>
    <t>Maggiorazione (M)</t>
  </si>
  <si>
    <t xml:space="preserve">art. 9. Superficie per attività turistiche, commerciali e direzionali (St) </t>
  </si>
  <si>
    <t>fino a 5 inclusa</t>
  </si>
  <si>
    <t>I</t>
  </si>
  <si>
    <t xml:space="preserve"> 1. Alle parti di edifici residenziali nelle quali siano previsti ambienti per attività turistiche, commerciali e direzionali si applica il costo di costruzione maggiorato ai sensi del precedente art. 8, qualora la superficie netta (Sn) di detti ambienti e dei relativi accessori (Sa), valutati questi ultimi al 60%, non sia superiore al 25% della superficie utile abitabile.</t>
  </si>
  <si>
    <t>da 5 a 10 inclusa</t>
  </si>
  <si>
    <t>II</t>
  </si>
  <si>
    <t>da 10 a 15 inclusa</t>
  </si>
  <si>
    <t>III</t>
  </si>
  <si>
    <t>da 15 a 20 inclusa</t>
  </si>
  <si>
    <t>IV</t>
  </si>
  <si>
    <t>da 20 a 25 inclusa</t>
  </si>
  <si>
    <t>V</t>
  </si>
  <si>
    <t>da 25 a 30 inclusa</t>
  </si>
  <si>
    <t>VI</t>
  </si>
  <si>
    <t>da 30 a 35 inclusa</t>
  </si>
  <si>
    <t>VII</t>
  </si>
  <si>
    <t>da 35 a 40 inclusa</t>
  </si>
  <si>
    <t>VIII</t>
  </si>
  <si>
    <t>da 40 a 45 inclusa</t>
  </si>
  <si>
    <t>IX</t>
  </si>
  <si>
    <t>da 45 a 50 inclusa</t>
  </si>
  <si>
    <t>X</t>
  </si>
  <si>
    <t>oltre 50</t>
  </si>
  <si>
    <t>XI</t>
  </si>
  <si>
    <t>n.b. per la determinazione della classe dell'edificio, si utilizzi il file del costo di costruzione di un edificio residenziale</t>
  </si>
  <si>
    <t>inserire di seguito la percentuale di maggiorazione corrispondente</t>
  </si>
  <si>
    <t>TOTALE CONTRIBUTO COSTO COSTRUZIONE</t>
  </si>
  <si>
    <t>Superficie netta (mq)</t>
  </si>
  <si>
    <t>Superficie complessiva Sc (mq)</t>
  </si>
  <si>
    <t>Applicazione per tipologia di intervento - art.6 c.5 L.10/77- art.1 Reg.Reg. Marche 9/1979 - DCC n.180 del 24/03/1980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</si>
</sst>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7"/>
        <bgColor indexed="17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0" fontId="3" fillId="0" borderId="4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" fontId="4" fillId="2" borderId="6" xfId="0" applyNumberFormat="1" applyFont="1" applyFill="1" applyBorder="1" applyAlignment="1">
      <alignment wrapText="1"/>
    </xf>
    <xf numFmtId="49" fontId="2" fillId="0" borderId="0" xfId="0" applyNumberFormat="1" applyFont="1"/>
    <xf numFmtId="4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9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9" fontId="3" fillId="0" borderId="0" xfId="0" applyNumberFormat="1" applyFont="1" applyAlignment="1">
      <alignment horizontal="center" wrapText="1"/>
    </xf>
    <xf numFmtId="9" fontId="4" fillId="2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0" xfId="0" applyFont="1" applyAlignment="1"/>
    <xf numFmtId="0" fontId="4" fillId="3" borderId="8" xfId="0" applyFont="1" applyFill="1" applyBorder="1"/>
    <xf numFmtId="4" fontId="4" fillId="3" borderId="9" xfId="0" applyNumberFormat="1" applyFont="1" applyFill="1" applyBorder="1"/>
    <xf numFmtId="0" fontId="0" fillId="3" borderId="10" xfId="0" applyFill="1" applyBorder="1"/>
    <xf numFmtId="4" fontId="0" fillId="3" borderId="9" xfId="0" applyNumberForma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zoomScale="115" zoomScaleNormal="145" zoomScaleSheetLayoutView="115" workbookViewId="0">
      <selection activeCell="F14" sqref="F14:F15"/>
    </sheetView>
  </sheetViews>
  <sheetFormatPr defaultColWidth="10.85546875" defaultRowHeight="12.75" x14ac:dyDescent="0.2"/>
  <cols>
    <col min="1" max="1" width="14" customWidth="1"/>
    <col min="2" max="2" width="10.28515625" customWidth="1"/>
    <col min="3" max="3" width="10.85546875" customWidth="1"/>
    <col min="4" max="4" width="12.5703125" customWidth="1"/>
    <col min="5" max="6" width="10.85546875" customWidth="1"/>
    <col min="7" max="7" width="12.85546875" customWidth="1"/>
    <col min="8" max="8" width="10.85546875" customWidth="1"/>
    <col min="9" max="9" width="13.140625" customWidth="1"/>
  </cols>
  <sheetData>
    <row r="1" spans="1:12" x14ac:dyDescent="0.2">
      <c r="A1" t="s">
        <v>0</v>
      </c>
    </row>
    <row r="2" spans="1:12" x14ac:dyDescent="0.2">
      <c r="A2" s="1" t="s">
        <v>1</v>
      </c>
    </row>
    <row r="3" spans="1:12" x14ac:dyDescent="0.2">
      <c r="A3" t="s">
        <v>2</v>
      </c>
      <c r="H3" s="2"/>
      <c r="I3" s="3"/>
      <c r="J3" s="3"/>
    </row>
    <row r="4" spans="1:12" x14ac:dyDescent="0.2">
      <c r="H4" s="4"/>
      <c r="I4" s="4"/>
      <c r="J4" s="4"/>
    </row>
    <row r="5" spans="1:12" s="6" customFormat="1" x14ac:dyDescent="0.2">
      <c r="A5" s="5" t="s">
        <v>3</v>
      </c>
      <c r="H5" s="7"/>
      <c r="I5" s="7"/>
      <c r="J5" s="8"/>
    </row>
    <row r="6" spans="1:12" x14ac:dyDescent="0.2">
      <c r="H6" s="7"/>
      <c r="I6" s="7"/>
      <c r="J6" s="8"/>
    </row>
    <row r="7" spans="1:12" s="11" customFormat="1" ht="33.75" x14ac:dyDescent="0.2">
      <c r="A7" s="9" t="s">
        <v>4</v>
      </c>
      <c r="B7" s="52" t="s">
        <v>73</v>
      </c>
      <c r="C7" s="9" t="s">
        <v>5</v>
      </c>
      <c r="D7" s="9" t="s">
        <v>6</v>
      </c>
      <c r="E7" s="52" t="s">
        <v>74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/>
      <c r="L7" s="10"/>
    </row>
    <row r="8" spans="1:12" s="15" customFormat="1" ht="14.25" customHeight="1" x14ac:dyDescent="0.2">
      <c r="A8" s="12"/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4"/>
      <c r="L8" s="14"/>
    </row>
    <row r="9" spans="1:12" s="22" customFormat="1" ht="22.5" x14ac:dyDescent="0.2">
      <c r="A9" s="16" t="s">
        <v>21</v>
      </c>
      <c r="B9" s="17"/>
      <c r="C9" s="17"/>
      <c r="D9" s="17">
        <f t="shared" ref="D9:D15" si="0">+C9*0.6</f>
        <v>0</v>
      </c>
      <c r="E9" s="17">
        <f>+B9+D9</f>
        <v>0</v>
      </c>
      <c r="F9" s="18">
        <v>315.02999999999997</v>
      </c>
      <c r="G9" s="17">
        <f t="shared" ref="G9:G15" si="1">F9*(1+$E$31)</f>
        <v>315.02999999999997</v>
      </c>
      <c r="H9" s="17">
        <f t="shared" ref="H9:H15" si="2">G9*E9</f>
        <v>0</v>
      </c>
      <c r="I9" s="19">
        <v>0.02</v>
      </c>
      <c r="J9" s="20">
        <f t="shared" ref="J9:J15" si="3">+I9*H9</f>
        <v>0</v>
      </c>
      <c r="K9" s="21"/>
      <c r="L9" s="21"/>
    </row>
    <row r="10" spans="1:12" s="22" customFormat="1" ht="33.75" x14ac:dyDescent="0.2">
      <c r="A10" s="16" t="s">
        <v>22</v>
      </c>
      <c r="B10" s="17"/>
      <c r="C10" s="17"/>
      <c r="D10" s="17">
        <f t="shared" si="0"/>
        <v>0</v>
      </c>
      <c r="E10" s="17">
        <f t="shared" ref="E10:E15" si="4">+B10+D10</f>
        <v>0</v>
      </c>
      <c r="F10" s="20">
        <v>235.11</v>
      </c>
      <c r="G10" s="17">
        <f t="shared" si="1"/>
        <v>235.11</v>
      </c>
      <c r="H10" s="17">
        <f t="shared" si="2"/>
        <v>0</v>
      </c>
      <c r="I10" s="19">
        <v>0.02</v>
      </c>
      <c r="J10" s="20">
        <f t="shared" si="3"/>
        <v>0</v>
      </c>
      <c r="K10" s="21"/>
      <c r="L10" s="21"/>
    </row>
    <row r="11" spans="1:12" s="22" customFormat="1" ht="33.75" x14ac:dyDescent="0.2">
      <c r="A11" s="16" t="s">
        <v>23</v>
      </c>
      <c r="B11" s="17"/>
      <c r="C11" s="17"/>
      <c r="D11" s="17">
        <f t="shared" si="0"/>
        <v>0</v>
      </c>
      <c r="E11" s="17">
        <f t="shared" si="4"/>
        <v>0</v>
      </c>
      <c r="F11" s="18">
        <v>31.66</v>
      </c>
      <c r="G11" s="17">
        <f t="shared" si="1"/>
        <v>31.66</v>
      </c>
      <c r="H11" s="17">
        <f t="shared" si="2"/>
        <v>0</v>
      </c>
      <c r="I11" s="19">
        <v>0.02</v>
      </c>
      <c r="J11" s="20">
        <f t="shared" si="3"/>
        <v>0</v>
      </c>
      <c r="K11" s="21"/>
      <c r="L11" s="21"/>
    </row>
    <row r="12" spans="1:12" s="22" customFormat="1" ht="63" customHeight="1" x14ac:dyDescent="0.2">
      <c r="A12" s="16" t="s">
        <v>24</v>
      </c>
      <c r="B12" s="17"/>
      <c r="C12" s="17"/>
      <c r="D12" s="17">
        <f t="shared" si="0"/>
        <v>0</v>
      </c>
      <c r="E12" s="17">
        <f t="shared" si="4"/>
        <v>0</v>
      </c>
      <c r="F12" s="18">
        <v>315.02999999999997</v>
      </c>
      <c r="G12" s="17">
        <f t="shared" si="1"/>
        <v>315.02999999999997</v>
      </c>
      <c r="H12" s="17">
        <f t="shared" si="2"/>
        <v>0</v>
      </c>
      <c r="I12" s="19">
        <v>0.08</v>
      </c>
      <c r="J12" s="20">
        <f t="shared" si="3"/>
        <v>0</v>
      </c>
      <c r="K12" s="21"/>
      <c r="L12" s="21"/>
    </row>
    <row r="13" spans="1:12" s="22" customFormat="1" ht="46.5" customHeight="1" x14ac:dyDescent="0.2">
      <c r="A13" s="16" t="s">
        <v>25</v>
      </c>
      <c r="B13" s="17"/>
      <c r="C13" s="17"/>
      <c r="D13" s="17">
        <f t="shared" si="0"/>
        <v>0</v>
      </c>
      <c r="E13" s="17">
        <f t="shared" si="4"/>
        <v>0</v>
      </c>
      <c r="F13" s="18">
        <v>315.02999999999997</v>
      </c>
      <c r="G13" s="17">
        <f t="shared" si="1"/>
        <v>315.02999999999997</v>
      </c>
      <c r="H13" s="17">
        <f t="shared" si="2"/>
        <v>0</v>
      </c>
      <c r="I13" s="19">
        <v>0.1</v>
      </c>
      <c r="J13" s="20">
        <f t="shared" si="3"/>
        <v>0</v>
      </c>
      <c r="K13" s="21"/>
      <c r="L13" s="21"/>
    </row>
    <row r="14" spans="1:12" s="22" customFormat="1" ht="50.25" customHeight="1" x14ac:dyDescent="0.2">
      <c r="A14" s="23" t="s">
        <v>26</v>
      </c>
      <c r="B14" s="17"/>
      <c r="C14" s="17"/>
      <c r="D14" s="17">
        <f t="shared" si="0"/>
        <v>0</v>
      </c>
      <c r="E14" s="17">
        <f t="shared" si="4"/>
        <v>0</v>
      </c>
      <c r="F14" s="20">
        <v>235.11</v>
      </c>
      <c r="G14" s="17">
        <f t="shared" si="1"/>
        <v>235.11</v>
      </c>
      <c r="H14" s="17">
        <f t="shared" si="2"/>
        <v>0</v>
      </c>
      <c r="I14" s="19">
        <v>0.08</v>
      </c>
      <c r="J14" s="20">
        <f t="shared" si="3"/>
        <v>0</v>
      </c>
      <c r="K14" s="21"/>
      <c r="L14" s="21"/>
    </row>
    <row r="15" spans="1:12" s="22" customFormat="1" ht="37.5" customHeight="1" x14ac:dyDescent="0.2">
      <c r="A15" s="16" t="s">
        <v>25</v>
      </c>
      <c r="B15" s="17"/>
      <c r="C15" s="17"/>
      <c r="D15" s="17">
        <f t="shared" si="0"/>
        <v>0</v>
      </c>
      <c r="E15" s="17">
        <f t="shared" si="4"/>
        <v>0</v>
      </c>
      <c r="F15" s="20">
        <v>235.11</v>
      </c>
      <c r="G15" s="17">
        <f t="shared" si="1"/>
        <v>235.11</v>
      </c>
      <c r="H15" s="17">
        <f t="shared" si="2"/>
        <v>0</v>
      </c>
      <c r="I15" s="19">
        <v>0.1</v>
      </c>
      <c r="J15" s="20">
        <f t="shared" si="3"/>
        <v>0</v>
      </c>
      <c r="K15" s="21"/>
      <c r="L15" s="21"/>
    </row>
    <row r="16" spans="1:12" s="30" customFormat="1" ht="13.5" customHeight="1" x14ac:dyDescent="0.2">
      <c r="A16" s="24"/>
      <c r="B16" s="24"/>
      <c r="C16" s="24"/>
      <c r="D16" s="24" t="s">
        <v>27</v>
      </c>
      <c r="E16" s="25">
        <f>SUM(E9:E15)</f>
        <v>0</v>
      </c>
      <c r="F16" s="26"/>
      <c r="G16" s="24"/>
      <c r="H16" s="27" t="s">
        <v>28</v>
      </c>
      <c r="I16" s="28" t="s">
        <v>29</v>
      </c>
      <c r="J16" s="29">
        <f>SUM(J9:J15)</f>
        <v>0</v>
      </c>
      <c r="K16" s="24"/>
      <c r="L16" s="24"/>
    </row>
    <row r="17" spans="1:12" s="22" customFormat="1" ht="13.5" customHeight="1" x14ac:dyDescent="0.2">
      <c r="B17" s="21"/>
      <c r="C17" s="21"/>
      <c r="D17" s="21"/>
      <c r="E17" s="21"/>
      <c r="F17" s="31"/>
      <c r="G17" s="21"/>
      <c r="H17" s="24"/>
      <c r="I17" s="21"/>
      <c r="J17" s="21"/>
      <c r="K17" s="21"/>
      <c r="L17" s="21"/>
    </row>
    <row r="18" spans="1:12" s="22" customFormat="1" ht="13.5" customHeight="1" x14ac:dyDescent="0.2">
      <c r="A18" s="32" t="s">
        <v>75</v>
      </c>
      <c r="B18" s="21"/>
      <c r="C18" s="21"/>
      <c r="D18" s="21"/>
      <c r="E18" s="21"/>
      <c r="F18" s="31"/>
      <c r="G18" s="21"/>
      <c r="H18" s="14"/>
      <c r="I18" s="14"/>
      <c r="J18" s="21"/>
      <c r="K18" s="21"/>
      <c r="L18" s="21"/>
    </row>
    <row r="19" spans="1:12" s="22" customFormat="1" ht="13.5" customHeight="1" x14ac:dyDescent="0.2">
      <c r="A19" s="33" t="s">
        <v>30</v>
      </c>
      <c r="B19" s="34"/>
      <c r="C19" s="35"/>
      <c r="D19" s="34"/>
      <c r="E19" s="36" t="s">
        <v>31</v>
      </c>
      <c r="F19" s="31"/>
      <c r="G19" s="21"/>
      <c r="H19" s="37"/>
      <c r="I19" s="14"/>
      <c r="J19" s="14"/>
      <c r="K19" s="21"/>
      <c r="L19" s="21"/>
    </row>
    <row r="20" spans="1:12" s="22" customFormat="1" ht="13.5" customHeight="1" x14ac:dyDescent="0.2">
      <c r="A20" s="33" t="s">
        <v>32</v>
      </c>
      <c r="B20" s="34"/>
      <c r="C20" s="35"/>
      <c r="D20" s="34"/>
      <c r="E20" s="38">
        <v>1</v>
      </c>
      <c r="F20" s="31"/>
      <c r="G20" s="21"/>
      <c r="H20" s="37"/>
      <c r="I20" s="14"/>
      <c r="J20" s="14"/>
      <c r="K20" s="21"/>
      <c r="L20" s="21"/>
    </row>
    <row r="21" spans="1:12" s="22" customFormat="1" ht="13.5" customHeight="1" x14ac:dyDescent="0.2">
      <c r="A21" s="33" t="s">
        <v>33</v>
      </c>
      <c r="B21" s="34"/>
      <c r="C21" s="35"/>
      <c r="D21" s="34"/>
      <c r="E21" s="38">
        <v>1</v>
      </c>
      <c r="F21" s="31"/>
      <c r="G21" s="21"/>
      <c r="H21" s="37"/>
      <c r="I21" s="14"/>
      <c r="J21" s="14"/>
      <c r="K21" s="21"/>
      <c r="L21" s="21"/>
    </row>
    <row r="22" spans="1:12" s="22" customFormat="1" ht="13.5" customHeight="1" x14ac:dyDescent="0.2">
      <c r="A22" s="33" t="s">
        <v>34</v>
      </c>
      <c r="B22" s="34"/>
      <c r="C22" s="35"/>
      <c r="D22" s="34"/>
      <c r="E22" s="38">
        <v>0.8</v>
      </c>
      <c r="F22" s="31"/>
      <c r="G22" s="21"/>
      <c r="H22" s="37"/>
      <c r="I22" s="14"/>
      <c r="J22" s="14"/>
      <c r="K22" s="21"/>
      <c r="L22" s="21"/>
    </row>
    <row r="23" spans="1:12" s="22" customFormat="1" ht="13.5" customHeight="1" x14ac:dyDescent="0.2">
      <c r="A23" s="33" t="s">
        <v>35</v>
      </c>
      <c r="B23" s="34"/>
      <c r="C23" s="35"/>
      <c r="D23" s="34"/>
      <c r="E23" s="38">
        <v>0.8</v>
      </c>
      <c r="F23" s="31"/>
      <c r="G23" s="21"/>
      <c r="H23" s="37"/>
      <c r="I23" s="14"/>
      <c r="J23" s="14"/>
      <c r="K23" s="21"/>
      <c r="L23" s="21"/>
    </row>
    <row r="24" spans="1:12" s="22" customFormat="1" ht="13.5" customHeight="1" x14ac:dyDescent="0.2">
      <c r="A24" s="33" t="s">
        <v>36</v>
      </c>
      <c r="B24" s="34"/>
      <c r="C24" s="35"/>
      <c r="D24" s="34"/>
      <c r="E24" s="38">
        <v>0.6</v>
      </c>
      <c r="F24" s="31"/>
      <c r="G24" s="21"/>
      <c r="H24" s="37"/>
      <c r="I24" s="14"/>
      <c r="J24" s="14"/>
      <c r="K24" s="21"/>
      <c r="L24" s="21"/>
    </row>
    <row r="25" spans="1:12" s="22" customFormat="1" ht="13.5" customHeight="1" x14ac:dyDescent="0.2">
      <c r="A25" s="33" t="s">
        <v>33</v>
      </c>
      <c r="B25" s="34"/>
      <c r="C25" s="35"/>
      <c r="D25" s="34"/>
      <c r="E25" s="38">
        <v>0.7</v>
      </c>
      <c r="F25" s="31"/>
      <c r="G25" s="21"/>
      <c r="H25" s="37"/>
      <c r="I25" s="14"/>
      <c r="J25" s="14"/>
      <c r="K25" s="21"/>
      <c r="L25" s="21"/>
    </row>
    <row r="26" spans="1:12" s="22" customFormat="1" ht="13.5" customHeight="1" x14ac:dyDescent="0.2">
      <c r="A26" s="33" t="s">
        <v>37</v>
      </c>
      <c r="B26" s="34"/>
      <c r="C26" s="35"/>
      <c r="D26" s="34"/>
      <c r="E26" s="38">
        <v>0.5</v>
      </c>
      <c r="F26" s="31"/>
      <c r="G26" s="21"/>
      <c r="H26" s="37"/>
      <c r="I26" s="14"/>
      <c r="J26" s="14"/>
      <c r="K26" s="21"/>
      <c r="L26" s="21"/>
    </row>
    <row r="27" spans="1:12" s="22" customFormat="1" ht="13.5" customHeight="1" x14ac:dyDescent="0.2">
      <c r="A27" s="33" t="s">
        <v>38</v>
      </c>
      <c r="B27" s="34"/>
      <c r="C27" s="35"/>
      <c r="D27" s="34"/>
      <c r="E27" s="38">
        <v>0.5</v>
      </c>
      <c r="F27" s="31"/>
      <c r="G27" s="21"/>
      <c r="H27" s="37"/>
      <c r="I27" s="14"/>
      <c r="J27" s="14"/>
      <c r="K27" s="21"/>
      <c r="L27" s="21"/>
    </row>
    <row r="28" spans="1:12" s="3" customFormat="1" ht="13.5" customHeight="1" x14ac:dyDescent="0.2">
      <c r="A28" s="33" t="s">
        <v>39</v>
      </c>
      <c r="B28" s="34"/>
      <c r="C28" s="35"/>
      <c r="D28" s="34"/>
      <c r="E28" s="38">
        <v>0.4</v>
      </c>
      <c r="F28" s="31"/>
      <c r="G28" s="4"/>
      <c r="H28" s="39"/>
      <c r="I28" s="40"/>
      <c r="J28" s="40"/>
      <c r="K28" s="4"/>
      <c r="L28" s="4"/>
    </row>
    <row r="29" spans="1:12" s="3" customFormat="1" ht="13.5" customHeight="1" x14ac:dyDescent="0.2">
      <c r="A29" s="33" t="s">
        <v>40</v>
      </c>
      <c r="B29" s="34"/>
      <c r="C29" s="35"/>
      <c r="D29" s="34"/>
      <c r="E29" s="38">
        <v>0.4</v>
      </c>
      <c r="F29" s="31"/>
      <c r="G29" s="4"/>
      <c r="H29" s="40"/>
      <c r="I29" s="40"/>
      <c r="J29" s="4"/>
      <c r="K29" s="4"/>
      <c r="L29" s="4"/>
    </row>
    <row r="30" spans="1:12" s="3" customFormat="1" ht="13.5" customHeight="1" x14ac:dyDescent="0.2">
      <c r="B30" s="4"/>
      <c r="C30" s="4"/>
      <c r="D30" s="4"/>
      <c r="E30" s="4"/>
      <c r="F30" s="31"/>
      <c r="G30" s="4"/>
      <c r="H30" s="40"/>
      <c r="I30" s="4"/>
      <c r="J30" s="4"/>
      <c r="K30" s="4"/>
      <c r="L30" s="4"/>
    </row>
    <row r="31" spans="1:12" s="3" customFormat="1" ht="13.5" customHeight="1" x14ac:dyDescent="0.2">
      <c r="A31" s="2" t="s">
        <v>41</v>
      </c>
      <c r="E31" s="41"/>
    </row>
    <row r="32" spans="1:12" s="3" customFormat="1" ht="13.5" customHeight="1" x14ac:dyDescent="0.2">
      <c r="A32" s="2"/>
      <c r="D32" s="42"/>
    </row>
    <row r="33" spans="1:12" s="3" customFormat="1" ht="13.5" customHeight="1" x14ac:dyDescent="0.2">
      <c r="A33" s="43" t="s">
        <v>42</v>
      </c>
      <c r="D33" s="4"/>
      <c r="E33" s="4"/>
      <c r="F33" s="4"/>
      <c r="G33" s="4"/>
      <c r="H33" s="40"/>
      <c r="I33" s="4"/>
      <c r="J33" s="4"/>
      <c r="K33" s="4"/>
      <c r="L33" s="4"/>
    </row>
    <row r="34" spans="1:12" s="3" customFormat="1" ht="22.5" customHeight="1" x14ac:dyDescent="0.2">
      <c r="A34" s="44" t="s">
        <v>43</v>
      </c>
      <c r="B34" s="44" t="s">
        <v>44</v>
      </c>
      <c r="C34" s="45" t="s">
        <v>45</v>
      </c>
      <c r="D34" s="53" t="s">
        <v>46</v>
      </c>
      <c r="E34" s="53"/>
      <c r="F34" s="53"/>
      <c r="G34" s="53"/>
      <c r="H34" s="53"/>
      <c r="I34" s="53"/>
      <c r="J34" s="53"/>
      <c r="K34" s="4"/>
      <c r="L34" s="4"/>
    </row>
    <row r="35" spans="1:12" s="3" customFormat="1" ht="13.5" customHeight="1" x14ac:dyDescent="0.2">
      <c r="A35" s="46" t="s">
        <v>47</v>
      </c>
      <c r="B35" s="46" t="s">
        <v>48</v>
      </c>
      <c r="C35" s="38">
        <v>0</v>
      </c>
      <c r="D35" s="53" t="s">
        <v>49</v>
      </c>
      <c r="E35" s="53"/>
      <c r="F35" s="53"/>
      <c r="G35" s="53"/>
      <c r="H35" s="53"/>
      <c r="I35" s="53"/>
      <c r="J35" s="53"/>
      <c r="K35" s="4"/>
      <c r="L35" s="4"/>
    </row>
    <row r="36" spans="1:12" s="3" customFormat="1" ht="16.5" customHeight="1" x14ac:dyDescent="0.2">
      <c r="A36" s="46" t="s">
        <v>50</v>
      </c>
      <c r="B36" s="46" t="s">
        <v>51</v>
      </c>
      <c r="C36" s="38">
        <v>0.05</v>
      </c>
      <c r="D36" s="53"/>
      <c r="E36" s="53"/>
      <c r="F36" s="53"/>
      <c r="G36" s="53"/>
      <c r="H36" s="53"/>
      <c r="I36" s="53"/>
      <c r="J36" s="53"/>
      <c r="K36" s="4"/>
      <c r="L36" s="4"/>
    </row>
    <row r="37" spans="1:12" s="3" customFormat="1" ht="13.5" customHeight="1" x14ac:dyDescent="0.2">
      <c r="A37" s="46" t="s">
        <v>52</v>
      </c>
      <c r="B37" s="46" t="s">
        <v>53</v>
      </c>
      <c r="C37" s="38">
        <v>0.1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s="3" customFormat="1" ht="13.5" customHeight="1" x14ac:dyDescent="0.2">
      <c r="A38" s="46" t="s">
        <v>54</v>
      </c>
      <c r="B38" s="46" t="s">
        <v>55</v>
      </c>
      <c r="C38" s="38">
        <v>0.15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s="3" customFormat="1" ht="13.5" customHeight="1" x14ac:dyDescent="0.2">
      <c r="A39" s="46" t="s">
        <v>56</v>
      </c>
      <c r="B39" s="46" t="s">
        <v>57</v>
      </c>
      <c r="C39" s="38">
        <v>0.2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s="3" customFormat="1" ht="13.5" customHeight="1" x14ac:dyDescent="0.2">
      <c r="A40" s="46" t="s">
        <v>58</v>
      </c>
      <c r="B40" s="46" t="s">
        <v>59</v>
      </c>
      <c r="C40" s="38">
        <v>0.25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s="3" customFormat="1" ht="13.5" customHeight="1" x14ac:dyDescent="0.2">
      <c r="A41" s="46" t="s">
        <v>60</v>
      </c>
      <c r="B41" s="46" t="s">
        <v>61</v>
      </c>
      <c r="C41" s="38">
        <v>0.3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s="3" customFormat="1" ht="13.5" customHeight="1" x14ac:dyDescent="0.2">
      <c r="A42" s="46" t="s">
        <v>62</v>
      </c>
      <c r="B42" s="46" t="s">
        <v>63</v>
      </c>
      <c r="C42" s="38">
        <v>0.35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s="3" customFormat="1" ht="13.5" customHeight="1" x14ac:dyDescent="0.2">
      <c r="A43" s="46" t="s">
        <v>64</v>
      </c>
      <c r="B43" s="46" t="s">
        <v>65</v>
      </c>
      <c r="C43" s="38">
        <v>0.4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s="3" customFormat="1" ht="13.5" customHeight="1" x14ac:dyDescent="0.2">
      <c r="A44" s="46" t="s">
        <v>66</v>
      </c>
      <c r="B44" s="46" t="s">
        <v>67</v>
      </c>
      <c r="C44" s="38">
        <v>0.45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s="3" customFormat="1" ht="13.5" customHeight="1" x14ac:dyDescent="0.2">
      <c r="A45" s="46" t="s">
        <v>68</v>
      </c>
      <c r="B45" s="46" t="s">
        <v>69</v>
      </c>
      <c r="C45" s="38">
        <v>0.5</v>
      </c>
      <c r="D45" s="47" t="s">
        <v>70</v>
      </c>
      <c r="E45" s="4"/>
      <c r="F45" s="4"/>
      <c r="G45" s="4"/>
      <c r="H45" s="4"/>
      <c r="I45" s="4"/>
      <c r="J45" s="4"/>
      <c r="K45" s="4"/>
      <c r="L45" s="4"/>
    </row>
    <row r="46" spans="1:12" s="3" customFormat="1" ht="13.5" customHeight="1" x14ac:dyDescent="0.2"/>
    <row r="47" spans="1:12" s="3" customFormat="1" ht="13.5" customHeight="1" x14ac:dyDescent="0.2">
      <c r="A47" s="2" t="s">
        <v>71</v>
      </c>
      <c r="E47" s="41"/>
    </row>
    <row r="48" spans="1:12" s="3" customFormat="1" ht="13.5" customHeight="1" x14ac:dyDescent="0.2"/>
    <row r="49" spans="1:7" ht="13.5" customHeight="1" x14ac:dyDescent="0.2">
      <c r="A49" s="48" t="s">
        <v>72</v>
      </c>
      <c r="B49" s="49"/>
      <c r="C49" s="50"/>
      <c r="D49" s="50"/>
      <c r="E49" s="50"/>
      <c r="F49" s="50"/>
      <c r="G49" s="51">
        <f>+E47*E31*J16</f>
        <v>0</v>
      </c>
    </row>
    <row r="50" spans="1:7" ht="13.5" customHeight="1" x14ac:dyDescent="0.2"/>
    <row r="51" spans="1:7" ht="13.5" customHeight="1" x14ac:dyDescent="0.2"/>
    <row r="52" spans="1:7" ht="13.5" customHeight="1" x14ac:dyDescent="0.2"/>
    <row r="53" spans="1:7" ht="13.5" customHeight="1" x14ac:dyDescent="0.2"/>
    <row r="54" spans="1:7" ht="13.5" customHeight="1" x14ac:dyDescent="0.2"/>
    <row r="55" spans="1:7" ht="13.5" customHeight="1" x14ac:dyDescent="0.2"/>
    <row r="56" spans="1:7" ht="13.5" customHeight="1" x14ac:dyDescent="0.2"/>
    <row r="57" spans="1:7" ht="13.5" customHeight="1" x14ac:dyDescent="0.2"/>
    <row r="58" spans="1:7" ht="13.5" customHeight="1" x14ac:dyDescent="0.2"/>
    <row r="59" spans="1:7" ht="13.5" customHeight="1" x14ac:dyDescent="0.2"/>
    <row r="60" spans="1:7" ht="13.5" customHeight="1" x14ac:dyDescent="0.2"/>
    <row r="61" spans="1:7" ht="13.5" customHeight="1" x14ac:dyDescent="0.2"/>
    <row r="62" spans="1:7" ht="13.5" customHeight="1" x14ac:dyDescent="0.2"/>
    <row r="63" spans="1:7" ht="13.5" customHeight="1" x14ac:dyDescent="0.2"/>
    <row r="64" spans="1: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</sheetData>
  <sheetProtection selectLockedCells="1" selectUnlockedCells="1"/>
  <mergeCells count="2">
    <mergeCell ref="D34:J34"/>
    <mergeCell ref="D35:J36"/>
  </mergeCells>
  <printOptions horizontalCentered="1" gridLines="1"/>
  <pageMargins left="0.15748031496062992" right="0.15748031496062992" top="0.86614173228346458" bottom="0.62992125984251968" header="0.47244094488188981" footer="0.31496062992125984"/>
  <pageSetup paperSize="9" scale="83" firstPageNumber="0" orientation="portrait" horizontalDpi="300" verticalDpi="300" r:id="rId1"/>
  <headerFooter alignWithMargins="0">
    <oddHeader>&amp;LComune di Fano&amp;CCALCOLO CONTRIBUTO SUL COSTO DI COSTRUZIONE - QUADRO DI RIEPILOGO</oddHeader>
    <oddFooter>&amp;CPagina &amp;P di pagg.&amp;N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contributo</vt:lpstr>
      <vt:lpstr>'Calcolo contributo'!Area_stampa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Tablet</dc:creator>
  <cp:lastModifiedBy>Giovanna.Mastrangelo</cp:lastModifiedBy>
  <cp:lastPrinted>2019-04-16T11:46:12Z</cp:lastPrinted>
  <dcterms:created xsi:type="dcterms:W3CDTF">2020-05-21T11:07:01Z</dcterms:created>
  <dcterms:modified xsi:type="dcterms:W3CDTF">2022-03-21T13:28:08Z</dcterms:modified>
</cp:coreProperties>
</file>